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C:\Users\mynam\Downloads\"/>
    </mc:Choice>
  </mc:AlternateContent>
  <xr:revisionPtr revIDLastSave="0" documentId="13_ncr:1_{D9D83116-5EB7-4A28-AAE3-069A83CD073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5" roundtripDataChecksum="XF9hCmjaK5kHFq1doH0bWWR+Q2kGHDGCdoKl2r/FgVE="/>
    </ext>
  </extLst>
</workbook>
</file>

<file path=xl/calcChain.xml><?xml version="1.0" encoding="utf-8"?>
<calcChain xmlns="http://schemas.openxmlformats.org/spreadsheetml/2006/main">
  <c r="F29" i="1" l="1"/>
  <c r="E29" i="1"/>
  <c r="G29" i="1" s="1"/>
  <c r="C29" i="1"/>
  <c r="B29" i="1"/>
  <c r="D29" i="1" s="1"/>
  <c r="I28" i="1"/>
  <c r="H28" i="1"/>
  <c r="J28" i="1" s="1"/>
  <c r="G28" i="1"/>
  <c r="K28" i="1" s="1"/>
  <c r="D28" i="1"/>
  <c r="I27" i="1"/>
  <c r="J27" i="1" s="1"/>
  <c r="H27" i="1"/>
  <c r="G27" i="1"/>
  <c r="K27" i="1" s="1"/>
  <c r="D27" i="1"/>
  <c r="J26" i="1"/>
  <c r="I26" i="1"/>
  <c r="H26" i="1"/>
  <c r="G26" i="1"/>
  <c r="K26" i="1" s="1"/>
  <c r="D26" i="1"/>
  <c r="I25" i="1"/>
  <c r="J25" i="1" s="1"/>
  <c r="H25" i="1"/>
  <c r="G25" i="1"/>
  <c r="K25" i="1" s="1"/>
  <c r="D25" i="1"/>
  <c r="J24" i="1"/>
  <c r="I24" i="1"/>
  <c r="H24" i="1"/>
  <c r="H29" i="1" s="1"/>
  <c r="G24" i="1"/>
  <c r="K24" i="1" s="1"/>
  <c r="D24" i="1"/>
  <c r="I23" i="1"/>
  <c r="J23" i="1" s="1"/>
  <c r="H23" i="1"/>
  <c r="G23" i="1"/>
  <c r="K23" i="1" s="1"/>
  <c r="D23" i="1"/>
  <c r="F22" i="1"/>
  <c r="G22" i="1" s="1"/>
  <c r="E22" i="1"/>
  <c r="C22" i="1"/>
  <c r="D22" i="1" s="1"/>
  <c r="B22" i="1"/>
  <c r="K21" i="1"/>
  <c r="J21" i="1"/>
  <c r="I21" i="1"/>
  <c r="H21" i="1"/>
  <c r="G21" i="1"/>
  <c r="D21" i="1"/>
  <c r="I20" i="1"/>
  <c r="H20" i="1"/>
  <c r="J20" i="1" s="1"/>
  <c r="G20" i="1"/>
  <c r="K20" i="1" s="1"/>
  <c r="D20" i="1"/>
  <c r="K19" i="1"/>
  <c r="J19" i="1"/>
  <c r="I19" i="1"/>
  <c r="H19" i="1"/>
  <c r="G19" i="1"/>
  <c r="D19" i="1"/>
  <c r="I18" i="1"/>
  <c r="H18" i="1"/>
  <c r="J18" i="1" s="1"/>
  <c r="G18" i="1"/>
  <c r="K18" i="1" s="1"/>
  <c r="D18" i="1"/>
  <c r="K17" i="1"/>
  <c r="J17" i="1"/>
  <c r="I17" i="1"/>
  <c r="H17" i="1"/>
  <c r="G17" i="1"/>
  <c r="D17" i="1"/>
  <c r="I16" i="1"/>
  <c r="I22" i="1" s="1"/>
  <c r="H16" i="1"/>
  <c r="J16" i="1" s="1"/>
  <c r="G16" i="1"/>
  <c r="K16" i="1" s="1"/>
  <c r="D16" i="1"/>
  <c r="F15" i="1"/>
  <c r="F30" i="1" s="1"/>
  <c r="E15" i="1"/>
  <c r="E30" i="1" s="1"/>
  <c r="G30" i="1" s="1"/>
  <c r="C15" i="1"/>
  <c r="C30" i="1" s="1"/>
  <c r="B15" i="1"/>
  <c r="D15" i="1" s="1"/>
  <c r="K14" i="1"/>
  <c r="I14" i="1"/>
  <c r="H14" i="1"/>
  <c r="J14" i="1" s="1"/>
  <c r="G14" i="1"/>
  <c r="D14" i="1"/>
  <c r="I13" i="1"/>
  <c r="H13" i="1"/>
  <c r="J13" i="1" s="1"/>
  <c r="G13" i="1"/>
  <c r="K13" i="1" s="1"/>
  <c r="D13" i="1"/>
  <c r="K12" i="1"/>
  <c r="I12" i="1"/>
  <c r="H12" i="1"/>
  <c r="J12" i="1" s="1"/>
  <c r="G12" i="1"/>
  <c r="D12" i="1"/>
  <c r="I11" i="1"/>
  <c r="H11" i="1"/>
  <c r="J11" i="1" s="1"/>
  <c r="G11" i="1"/>
  <c r="K11" i="1" s="1"/>
  <c r="D11" i="1"/>
  <c r="K10" i="1"/>
  <c r="I10" i="1"/>
  <c r="H10" i="1"/>
  <c r="J10" i="1" s="1"/>
  <c r="G10" i="1"/>
  <c r="D10" i="1"/>
  <c r="I9" i="1"/>
  <c r="I15" i="1" s="1"/>
  <c r="H9" i="1"/>
  <c r="H15" i="1" s="1"/>
  <c r="G9" i="1"/>
  <c r="K9" i="1" s="1"/>
  <c r="D9" i="1"/>
  <c r="H8" i="1"/>
  <c r="F8" i="1"/>
  <c r="F31" i="1" s="1"/>
  <c r="E8" i="1"/>
  <c r="E31" i="1" s="1"/>
  <c r="G31" i="1" s="1"/>
  <c r="C8" i="1"/>
  <c r="C31" i="1" s="1"/>
  <c r="B8" i="1"/>
  <c r="D8" i="1" s="1"/>
  <c r="I7" i="1"/>
  <c r="J7" i="1" s="1"/>
  <c r="H7" i="1"/>
  <c r="G7" i="1"/>
  <c r="D7" i="1"/>
  <c r="K7" i="1" s="1"/>
  <c r="J6" i="1"/>
  <c r="I6" i="1"/>
  <c r="H6" i="1"/>
  <c r="G6" i="1"/>
  <c r="K6" i="1" s="1"/>
  <c r="D6" i="1"/>
  <c r="I5" i="1"/>
  <c r="I8" i="1" s="1"/>
  <c r="H5" i="1"/>
  <c r="G5" i="1"/>
  <c r="D5" i="1"/>
  <c r="K5" i="1" s="1"/>
  <c r="K22" i="1" l="1"/>
  <c r="J29" i="1"/>
  <c r="J22" i="1"/>
  <c r="K29" i="1"/>
  <c r="I29" i="1"/>
  <c r="I31" i="1" s="1"/>
  <c r="J9" i="1"/>
  <c r="J15" i="1" s="1"/>
  <c r="J30" i="1" s="1"/>
  <c r="H22" i="1"/>
  <c r="H31" i="1" s="1"/>
  <c r="B31" i="1"/>
  <c r="D31" i="1" s="1"/>
  <c r="G15" i="1"/>
  <c r="K15" i="1" s="1"/>
  <c r="J5" i="1"/>
  <c r="J8" i="1" s="1"/>
  <c r="B30" i="1"/>
  <c r="D30" i="1" s="1"/>
  <c r="G8" i="1"/>
  <c r="K8" i="1" s="1"/>
  <c r="K31" i="1" s="1"/>
  <c r="I30" i="1" l="1"/>
  <c r="H30" i="1"/>
  <c r="J31" i="1"/>
  <c r="K30" i="1"/>
</calcChain>
</file>

<file path=xl/sharedStrings.xml><?xml version="1.0" encoding="utf-8"?>
<sst xmlns="http://schemas.openxmlformats.org/spreadsheetml/2006/main" count="43" uniqueCount="37">
  <si>
    <t>วัน       เดือน         พ.ศ.  2565</t>
  </si>
  <si>
    <t>ชั้นเรียน</t>
  </si>
  <si>
    <t>นักเรียนเต็ม</t>
  </si>
  <si>
    <t>มาเรียน</t>
  </si>
  <si>
    <t>ไม่มาเรียน</t>
  </si>
  <si>
    <t>มาเรียนคิดเป็นร้อยละ</t>
  </si>
  <si>
    <t>ชาย</t>
  </si>
  <si>
    <t>หญิง</t>
  </si>
  <si>
    <t>รวม</t>
  </si>
  <si>
    <t>อ.1</t>
  </si>
  <si>
    <t>อ.2</t>
  </si>
  <si>
    <t>อ.3</t>
  </si>
  <si>
    <t>รวมระดับอนุบาล</t>
  </si>
  <si>
    <t>ป.1/1</t>
  </si>
  <si>
    <t>ป.1/2</t>
  </si>
  <si>
    <t>ป.2/1</t>
  </si>
  <si>
    <t>ป.2/2</t>
  </si>
  <si>
    <t>ป.3/1</t>
  </si>
  <si>
    <t>ป.3/2</t>
  </si>
  <si>
    <t>รวมระดับประถมต้น</t>
  </si>
  <si>
    <t>ป.4/1</t>
  </si>
  <si>
    <t>ป.4/2</t>
  </si>
  <si>
    <t>ป.5/1</t>
  </si>
  <si>
    <t>ป.5/2</t>
  </si>
  <si>
    <t>ป.6/1</t>
  </si>
  <si>
    <t>ป.6/2</t>
  </si>
  <si>
    <t>รวมระดับประถมปลาย</t>
  </si>
  <si>
    <t>ม.1/1</t>
  </si>
  <si>
    <t>ม.1/2</t>
  </si>
  <si>
    <t>ม.2/1</t>
  </si>
  <si>
    <t>ม.2/2</t>
  </si>
  <si>
    <t>ม.3/1</t>
  </si>
  <si>
    <t>ม.3/2</t>
  </si>
  <si>
    <t>รวมระดับมัธยม</t>
  </si>
  <si>
    <t>รวม ป.1-ม.3</t>
  </si>
  <si>
    <t>รวมทั้งสิ้น</t>
  </si>
  <si>
    <t>สถิติการมาเรียนของนักเรียนโรงเรียน...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</si>
</sst>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2"/>
      <color theme="1"/>
      <name val="Calibri"/>
      <scheme val="minor"/>
    </font>
    <font>
      <sz val="16"/>
      <color theme="1"/>
      <name val="Sarabun"/>
    </font>
    <font>
      <sz val="12"/>
      <name val="Calibri"/>
    </font>
    <font>
      <sz val="16"/>
      <color rgb="FF0000FF"/>
      <name val="Sarabun"/>
    </font>
    <font>
      <sz val="16"/>
      <color rgb="FFFF0000"/>
      <name val="Sarabun"/>
    </font>
  </fonts>
  <fills count="5">
    <fill>
      <patternFill patternType="none"/>
    </fill>
    <fill>
      <patternFill patternType="gray125"/>
    </fill>
    <fill>
      <patternFill patternType="solid">
        <fgColor rgb="FFDEEAF6"/>
        <bgColor rgb="FFDEEAF6"/>
      </patternFill>
    </fill>
    <fill>
      <patternFill patternType="solid">
        <fgColor rgb="FFFBE4D5"/>
        <bgColor rgb="FFFBE4D5"/>
      </patternFill>
    </fill>
    <fill>
      <patternFill patternType="solid">
        <fgColor rgb="FFFFC000"/>
        <bgColor rgb="FFFFC000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6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2" fontId="3" fillId="2" borderId="7" xfId="0" applyNumberFormat="1" applyFont="1" applyFill="1" applyBorder="1" applyAlignment="1">
      <alignment horizontal="center"/>
    </xf>
    <xf numFmtId="2" fontId="3" fillId="0" borderId="5" xfId="0" applyNumberFormat="1" applyFont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2" fontId="1" fillId="3" borderId="9" xfId="0" applyNumberFormat="1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2" fontId="4" fillId="4" borderId="10" xfId="0" applyNumberFormat="1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5" xfId="0" applyFont="1" applyBorder="1"/>
    <xf numFmtId="0" fontId="1" fillId="2" borderId="2" xfId="0" applyFont="1" applyFill="1" applyBorder="1" applyAlignment="1">
      <alignment horizontal="center"/>
    </xf>
    <xf numFmtId="0" fontId="2" fillId="0" borderId="3" xfId="0" applyFont="1" applyBorder="1"/>
    <xf numFmtId="0" fontId="2" fillId="0" borderId="4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00"/>
  <sheetViews>
    <sheetView tabSelected="1" workbookViewId="0">
      <selection activeCell="H4" sqref="H4"/>
    </sheetView>
  </sheetViews>
  <sheetFormatPr defaultColWidth="11.25" defaultRowHeight="15" customHeight="1"/>
  <cols>
    <col min="1" max="1" width="24" customWidth="1"/>
    <col min="2" max="26" width="10.5" customWidth="1"/>
  </cols>
  <sheetData>
    <row r="1" spans="1:11" ht="15.75" customHeight="1">
      <c r="A1" s="19" t="s">
        <v>36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15.75" customHeight="1">
      <c r="A2" s="19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26.25" customHeight="1">
      <c r="A3" s="21" t="s">
        <v>1</v>
      </c>
      <c r="B3" s="23" t="s">
        <v>2</v>
      </c>
      <c r="C3" s="24"/>
      <c r="D3" s="25"/>
      <c r="E3" s="23" t="s">
        <v>3</v>
      </c>
      <c r="F3" s="24"/>
      <c r="G3" s="25"/>
      <c r="H3" s="23" t="s">
        <v>4</v>
      </c>
      <c r="I3" s="24"/>
      <c r="J3" s="25"/>
      <c r="K3" s="21" t="s">
        <v>5</v>
      </c>
    </row>
    <row r="4" spans="1:11" ht="54.75" customHeight="1">
      <c r="A4" s="22"/>
      <c r="B4" s="1" t="s">
        <v>6</v>
      </c>
      <c r="C4" s="1" t="s">
        <v>7</v>
      </c>
      <c r="D4" s="1" t="s">
        <v>8</v>
      </c>
      <c r="E4" s="1" t="s">
        <v>6</v>
      </c>
      <c r="F4" s="1" t="s">
        <v>7</v>
      </c>
      <c r="G4" s="1" t="s">
        <v>8</v>
      </c>
      <c r="H4" s="1" t="s">
        <v>6</v>
      </c>
      <c r="I4" s="1" t="s">
        <v>7</v>
      </c>
      <c r="J4" s="1" t="s">
        <v>8</v>
      </c>
      <c r="K4" s="22"/>
    </row>
    <row r="5" spans="1:11" ht="29.25" customHeight="1">
      <c r="A5" s="2" t="s">
        <v>9</v>
      </c>
      <c r="B5" s="2">
        <v>25</v>
      </c>
      <c r="C5" s="2">
        <v>25</v>
      </c>
      <c r="D5" s="3">
        <f t="shared" ref="D5:D31" si="0">B5+C5</f>
        <v>50</v>
      </c>
      <c r="E5" s="2">
        <v>25</v>
      </c>
      <c r="F5" s="2">
        <v>25</v>
      </c>
      <c r="G5" s="2">
        <f t="shared" ref="G5:G31" si="1">E5+F5</f>
        <v>50</v>
      </c>
      <c r="H5" s="4">
        <f t="shared" ref="H5:I5" si="2">B5-E5</f>
        <v>0</v>
      </c>
      <c r="I5" s="4">
        <f t="shared" si="2"/>
        <v>0</v>
      </c>
      <c r="J5" s="4">
        <f t="shared" ref="J5:J7" si="3">SUM(H5:I5)</f>
        <v>0</v>
      </c>
      <c r="K5" s="5">
        <f t="shared" ref="K5:K29" si="4">G5*100/D5</f>
        <v>100</v>
      </c>
    </row>
    <row r="6" spans="1:11" ht="29.25" customHeight="1">
      <c r="A6" s="2" t="s">
        <v>10</v>
      </c>
      <c r="B6" s="2">
        <v>25</v>
      </c>
      <c r="C6" s="2">
        <v>25</v>
      </c>
      <c r="D6" s="3">
        <f t="shared" si="0"/>
        <v>50</v>
      </c>
      <c r="E6" s="2">
        <v>24</v>
      </c>
      <c r="F6" s="2">
        <v>24</v>
      </c>
      <c r="G6" s="2">
        <f t="shared" si="1"/>
        <v>48</v>
      </c>
      <c r="H6" s="4">
        <f t="shared" ref="H6:I6" si="5">B6-E6</f>
        <v>1</v>
      </c>
      <c r="I6" s="4">
        <f t="shared" si="5"/>
        <v>1</v>
      </c>
      <c r="J6" s="4">
        <f t="shared" si="3"/>
        <v>2</v>
      </c>
      <c r="K6" s="5">
        <f t="shared" si="4"/>
        <v>96</v>
      </c>
    </row>
    <row r="7" spans="1:11" ht="29.25" customHeight="1">
      <c r="A7" s="2" t="s">
        <v>11</v>
      </c>
      <c r="B7" s="2">
        <v>25</v>
      </c>
      <c r="C7" s="2">
        <v>25</v>
      </c>
      <c r="D7" s="3">
        <f t="shared" si="0"/>
        <v>50</v>
      </c>
      <c r="E7" s="2">
        <v>24</v>
      </c>
      <c r="F7" s="2">
        <v>22</v>
      </c>
      <c r="G7" s="2">
        <f t="shared" si="1"/>
        <v>46</v>
      </c>
      <c r="H7" s="4">
        <f t="shared" ref="H7:I7" si="6">B7-E7</f>
        <v>1</v>
      </c>
      <c r="I7" s="4">
        <f t="shared" si="6"/>
        <v>3</v>
      </c>
      <c r="J7" s="4">
        <f t="shared" si="3"/>
        <v>4</v>
      </c>
      <c r="K7" s="5">
        <f t="shared" si="4"/>
        <v>92</v>
      </c>
    </row>
    <row r="8" spans="1:11" ht="29.25" customHeight="1">
      <c r="A8" s="6" t="s">
        <v>12</v>
      </c>
      <c r="B8" s="6">
        <f t="shared" ref="B8:C8" si="7">SUM(B5:B7)</f>
        <v>75</v>
      </c>
      <c r="C8" s="6">
        <f t="shared" si="7"/>
        <v>75</v>
      </c>
      <c r="D8" s="7">
        <f t="shared" si="0"/>
        <v>150</v>
      </c>
      <c r="E8" s="6">
        <f t="shared" ref="E8:F8" si="8">SUM(E5:E7)</f>
        <v>73</v>
      </c>
      <c r="F8" s="6">
        <f t="shared" si="8"/>
        <v>71</v>
      </c>
      <c r="G8" s="6">
        <f t="shared" si="1"/>
        <v>144</v>
      </c>
      <c r="H8" s="8">
        <f t="shared" ref="H8:J8" si="9">SUM(H5:H7)</f>
        <v>2</v>
      </c>
      <c r="I8" s="8">
        <f t="shared" si="9"/>
        <v>4</v>
      </c>
      <c r="J8" s="8">
        <f t="shared" si="9"/>
        <v>6</v>
      </c>
      <c r="K8" s="9">
        <f t="shared" si="4"/>
        <v>96</v>
      </c>
    </row>
    <row r="9" spans="1:11" ht="29.25" customHeight="1">
      <c r="A9" s="2" t="s">
        <v>13</v>
      </c>
      <c r="B9" s="2">
        <v>25</v>
      </c>
      <c r="C9" s="2">
        <v>25</v>
      </c>
      <c r="D9" s="3">
        <f t="shared" si="0"/>
        <v>50</v>
      </c>
      <c r="E9" s="2">
        <v>25</v>
      </c>
      <c r="F9" s="2">
        <v>25</v>
      </c>
      <c r="G9" s="2">
        <f t="shared" si="1"/>
        <v>50</v>
      </c>
      <c r="H9" s="4">
        <f t="shared" ref="H9:I9" si="10">B9-E9</f>
        <v>0</v>
      </c>
      <c r="I9" s="4">
        <f t="shared" si="10"/>
        <v>0</v>
      </c>
      <c r="J9" s="4">
        <f t="shared" ref="J9:J14" si="11">SUM(H9:I9)</f>
        <v>0</v>
      </c>
      <c r="K9" s="10">
        <f t="shared" si="4"/>
        <v>100</v>
      </c>
    </row>
    <row r="10" spans="1:11" ht="29.25" customHeight="1">
      <c r="A10" s="2" t="s">
        <v>14</v>
      </c>
      <c r="B10" s="2">
        <v>25</v>
      </c>
      <c r="C10" s="2">
        <v>25</v>
      </c>
      <c r="D10" s="3">
        <f t="shared" si="0"/>
        <v>50</v>
      </c>
      <c r="E10" s="2">
        <v>20</v>
      </c>
      <c r="F10" s="2">
        <v>25</v>
      </c>
      <c r="G10" s="2">
        <f t="shared" si="1"/>
        <v>45</v>
      </c>
      <c r="H10" s="4">
        <f t="shared" ref="H10:I10" si="12">B10-E10</f>
        <v>5</v>
      </c>
      <c r="I10" s="4">
        <f t="shared" si="12"/>
        <v>0</v>
      </c>
      <c r="J10" s="4">
        <f t="shared" si="11"/>
        <v>5</v>
      </c>
      <c r="K10" s="5">
        <f t="shared" si="4"/>
        <v>90</v>
      </c>
    </row>
    <row r="11" spans="1:11" ht="29.25" customHeight="1">
      <c r="A11" s="2" t="s">
        <v>15</v>
      </c>
      <c r="B11" s="2">
        <v>25</v>
      </c>
      <c r="C11" s="2">
        <v>25</v>
      </c>
      <c r="D11" s="3">
        <f t="shared" si="0"/>
        <v>50</v>
      </c>
      <c r="E11" s="2">
        <v>25</v>
      </c>
      <c r="F11" s="2">
        <v>20</v>
      </c>
      <c r="G11" s="2">
        <f t="shared" si="1"/>
        <v>45</v>
      </c>
      <c r="H11" s="4">
        <f t="shared" ref="H11:I11" si="13">B11-E11</f>
        <v>0</v>
      </c>
      <c r="I11" s="4">
        <f t="shared" si="13"/>
        <v>5</v>
      </c>
      <c r="J11" s="4">
        <f t="shared" si="11"/>
        <v>5</v>
      </c>
      <c r="K11" s="5">
        <f t="shared" si="4"/>
        <v>90</v>
      </c>
    </row>
    <row r="12" spans="1:11" ht="29.25" customHeight="1">
      <c r="A12" s="2" t="s">
        <v>16</v>
      </c>
      <c r="B12" s="2">
        <v>25</v>
      </c>
      <c r="C12" s="2">
        <v>25</v>
      </c>
      <c r="D12" s="3">
        <f t="shared" si="0"/>
        <v>50</v>
      </c>
      <c r="E12" s="2">
        <v>24</v>
      </c>
      <c r="F12" s="2">
        <v>24</v>
      </c>
      <c r="G12" s="2">
        <f t="shared" si="1"/>
        <v>48</v>
      </c>
      <c r="H12" s="4">
        <f t="shared" ref="H12:I12" si="14">B12-E12</f>
        <v>1</v>
      </c>
      <c r="I12" s="4">
        <f t="shared" si="14"/>
        <v>1</v>
      </c>
      <c r="J12" s="4">
        <f t="shared" si="11"/>
        <v>2</v>
      </c>
      <c r="K12" s="5">
        <f t="shared" si="4"/>
        <v>96</v>
      </c>
    </row>
    <row r="13" spans="1:11" ht="29.25" customHeight="1">
      <c r="A13" s="2" t="s">
        <v>17</v>
      </c>
      <c r="B13" s="2">
        <v>25</v>
      </c>
      <c r="C13" s="2">
        <v>25</v>
      </c>
      <c r="D13" s="3">
        <f t="shared" si="0"/>
        <v>50</v>
      </c>
      <c r="E13" s="2">
        <v>24</v>
      </c>
      <c r="F13" s="2">
        <v>24</v>
      </c>
      <c r="G13" s="2">
        <f t="shared" si="1"/>
        <v>48</v>
      </c>
      <c r="H13" s="4">
        <f t="shared" ref="H13:I13" si="15">B13-E13</f>
        <v>1</v>
      </c>
      <c r="I13" s="4">
        <f t="shared" si="15"/>
        <v>1</v>
      </c>
      <c r="J13" s="4">
        <f t="shared" si="11"/>
        <v>2</v>
      </c>
      <c r="K13" s="5">
        <f t="shared" si="4"/>
        <v>96</v>
      </c>
    </row>
    <row r="14" spans="1:11" ht="29.25" customHeight="1">
      <c r="A14" s="2" t="s">
        <v>18</v>
      </c>
      <c r="B14" s="2">
        <v>25</v>
      </c>
      <c r="C14" s="2">
        <v>25</v>
      </c>
      <c r="D14" s="3">
        <f t="shared" si="0"/>
        <v>50</v>
      </c>
      <c r="E14" s="2">
        <v>24</v>
      </c>
      <c r="F14" s="2">
        <v>24</v>
      </c>
      <c r="G14" s="2">
        <f t="shared" si="1"/>
        <v>48</v>
      </c>
      <c r="H14" s="4">
        <f t="shared" ref="H14:I14" si="16">B14-E14</f>
        <v>1</v>
      </c>
      <c r="I14" s="4">
        <f t="shared" si="16"/>
        <v>1</v>
      </c>
      <c r="J14" s="4">
        <f t="shared" si="11"/>
        <v>2</v>
      </c>
      <c r="K14" s="5">
        <f t="shared" si="4"/>
        <v>96</v>
      </c>
    </row>
    <row r="15" spans="1:11" ht="29.25" customHeight="1">
      <c r="A15" s="6" t="s">
        <v>19</v>
      </c>
      <c r="B15" s="6">
        <f t="shared" ref="B15:C15" si="17">SUM(B9:B14)</f>
        <v>150</v>
      </c>
      <c r="C15" s="6">
        <f t="shared" si="17"/>
        <v>150</v>
      </c>
      <c r="D15" s="7">
        <f t="shared" si="0"/>
        <v>300</v>
      </c>
      <c r="E15" s="6">
        <f t="shared" ref="E15:F15" si="18">SUM(E9:E14)</f>
        <v>142</v>
      </c>
      <c r="F15" s="6">
        <f t="shared" si="18"/>
        <v>142</v>
      </c>
      <c r="G15" s="6">
        <f t="shared" si="1"/>
        <v>284</v>
      </c>
      <c r="H15" s="8">
        <f t="shared" ref="H15:J15" si="19">SUM(H9:H14)</f>
        <v>8</v>
      </c>
      <c r="I15" s="8">
        <f t="shared" si="19"/>
        <v>8</v>
      </c>
      <c r="J15" s="8">
        <f t="shared" si="19"/>
        <v>16</v>
      </c>
      <c r="K15" s="9">
        <f t="shared" si="4"/>
        <v>94.666666666666671</v>
      </c>
    </row>
    <row r="16" spans="1:11" ht="29.25" customHeight="1">
      <c r="A16" s="2" t="s">
        <v>20</v>
      </c>
      <c r="B16" s="2">
        <v>25</v>
      </c>
      <c r="C16" s="2">
        <v>25</v>
      </c>
      <c r="D16" s="3">
        <f t="shared" si="0"/>
        <v>50</v>
      </c>
      <c r="E16" s="2">
        <v>24</v>
      </c>
      <c r="F16" s="2">
        <v>24</v>
      </c>
      <c r="G16" s="2">
        <f t="shared" si="1"/>
        <v>48</v>
      </c>
      <c r="H16" s="4">
        <f t="shared" ref="H16:I16" si="20">B16-E16</f>
        <v>1</v>
      </c>
      <c r="I16" s="4">
        <f t="shared" si="20"/>
        <v>1</v>
      </c>
      <c r="J16" s="4">
        <f t="shared" ref="J16:J19" si="21">SUM(H16:I16)</f>
        <v>2</v>
      </c>
      <c r="K16" s="10">
        <f t="shared" si="4"/>
        <v>96</v>
      </c>
    </row>
    <row r="17" spans="1:11" ht="29.25" customHeight="1">
      <c r="A17" s="2" t="s">
        <v>21</v>
      </c>
      <c r="B17" s="2">
        <v>25</v>
      </c>
      <c r="C17" s="2">
        <v>25</v>
      </c>
      <c r="D17" s="3">
        <f t="shared" si="0"/>
        <v>50</v>
      </c>
      <c r="E17" s="2">
        <v>24</v>
      </c>
      <c r="F17" s="2">
        <v>24</v>
      </c>
      <c r="G17" s="2">
        <f t="shared" si="1"/>
        <v>48</v>
      </c>
      <c r="H17" s="4">
        <f t="shared" ref="H17:I17" si="22">B17-E17</f>
        <v>1</v>
      </c>
      <c r="I17" s="4">
        <f t="shared" si="22"/>
        <v>1</v>
      </c>
      <c r="J17" s="4">
        <f t="shared" si="21"/>
        <v>2</v>
      </c>
      <c r="K17" s="5">
        <f t="shared" si="4"/>
        <v>96</v>
      </c>
    </row>
    <row r="18" spans="1:11" ht="29.25" customHeight="1">
      <c r="A18" s="2" t="s">
        <v>22</v>
      </c>
      <c r="B18" s="2">
        <v>25</v>
      </c>
      <c r="C18" s="2">
        <v>25</v>
      </c>
      <c r="D18" s="3">
        <f t="shared" si="0"/>
        <v>50</v>
      </c>
      <c r="E18" s="2">
        <v>24</v>
      </c>
      <c r="F18" s="2">
        <v>24</v>
      </c>
      <c r="G18" s="2">
        <f t="shared" si="1"/>
        <v>48</v>
      </c>
      <c r="H18" s="4">
        <f t="shared" ref="H18:I18" si="23">B18-E18</f>
        <v>1</v>
      </c>
      <c r="I18" s="4">
        <f t="shared" si="23"/>
        <v>1</v>
      </c>
      <c r="J18" s="4">
        <f t="shared" si="21"/>
        <v>2</v>
      </c>
      <c r="K18" s="5">
        <f t="shared" si="4"/>
        <v>96</v>
      </c>
    </row>
    <row r="19" spans="1:11" ht="29.25" customHeight="1">
      <c r="A19" s="2" t="s">
        <v>23</v>
      </c>
      <c r="B19" s="2">
        <v>25</v>
      </c>
      <c r="C19" s="2">
        <v>25</v>
      </c>
      <c r="D19" s="3">
        <f t="shared" si="0"/>
        <v>50</v>
      </c>
      <c r="E19" s="2">
        <v>24</v>
      </c>
      <c r="F19" s="2">
        <v>24</v>
      </c>
      <c r="G19" s="2">
        <f t="shared" si="1"/>
        <v>48</v>
      </c>
      <c r="H19" s="4">
        <f t="shared" ref="H19:I19" si="24">B19-E19</f>
        <v>1</v>
      </c>
      <c r="I19" s="4">
        <f t="shared" si="24"/>
        <v>1</v>
      </c>
      <c r="J19" s="4">
        <f t="shared" si="21"/>
        <v>2</v>
      </c>
      <c r="K19" s="5">
        <f t="shared" si="4"/>
        <v>96</v>
      </c>
    </row>
    <row r="20" spans="1:11" ht="29.25" customHeight="1">
      <c r="A20" s="2" t="s">
        <v>24</v>
      </c>
      <c r="B20" s="2">
        <v>25</v>
      </c>
      <c r="C20" s="2">
        <v>25</v>
      </c>
      <c r="D20" s="3">
        <f t="shared" si="0"/>
        <v>50</v>
      </c>
      <c r="E20" s="2">
        <v>24</v>
      </c>
      <c r="F20" s="2">
        <v>24</v>
      </c>
      <c r="G20" s="2">
        <f t="shared" si="1"/>
        <v>48</v>
      </c>
      <c r="H20" s="4">
        <f t="shared" ref="H20:I20" si="25">B20-E20</f>
        <v>1</v>
      </c>
      <c r="I20" s="4">
        <f t="shared" si="25"/>
        <v>1</v>
      </c>
      <c r="J20" s="4">
        <f>H20+I20</f>
        <v>2</v>
      </c>
      <c r="K20" s="5">
        <f t="shared" si="4"/>
        <v>96</v>
      </c>
    </row>
    <row r="21" spans="1:11" ht="29.25" customHeight="1">
      <c r="A21" s="2" t="s">
        <v>25</v>
      </c>
      <c r="B21" s="2">
        <v>25</v>
      </c>
      <c r="C21" s="2">
        <v>25</v>
      </c>
      <c r="D21" s="3">
        <f t="shared" si="0"/>
        <v>50</v>
      </c>
      <c r="E21" s="2">
        <v>24</v>
      </c>
      <c r="F21" s="2">
        <v>24</v>
      </c>
      <c r="G21" s="2">
        <f t="shared" si="1"/>
        <v>48</v>
      </c>
      <c r="H21" s="4">
        <f t="shared" ref="H21:I21" si="26">B21-E21</f>
        <v>1</v>
      </c>
      <c r="I21" s="4">
        <f t="shared" si="26"/>
        <v>1</v>
      </c>
      <c r="J21" s="4">
        <f>SUM(H21:I21)</f>
        <v>2</v>
      </c>
      <c r="K21" s="5">
        <f t="shared" si="4"/>
        <v>96</v>
      </c>
    </row>
    <row r="22" spans="1:11" ht="29.25" customHeight="1">
      <c r="A22" s="6" t="s">
        <v>26</v>
      </c>
      <c r="B22" s="6">
        <f t="shared" ref="B22:C22" si="27">SUM(B16:B21)</f>
        <v>150</v>
      </c>
      <c r="C22" s="6">
        <f t="shared" si="27"/>
        <v>150</v>
      </c>
      <c r="D22" s="7">
        <f t="shared" si="0"/>
        <v>300</v>
      </c>
      <c r="E22" s="6">
        <f t="shared" ref="E22:F22" si="28">SUM(E16:E21)</f>
        <v>144</v>
      </c>
      <c r="F22" s="6">
        <f t="shared" si="28"/>
        <v>144</v>
      </c>
      <c r="G22" s="6">
        <f t="shared" si="1"/>
        <v>288</v>
      </c>
      <c r="H22" s="8">
        <f t="shared" ref="H22:J22" si="29">SUM(H16:H21)</f>
        <v>6</v>
      </c>
      <c r="I22" s="8">
        <f t="shared" si="29"/>
        <v>6</v>
      </c>
      <c r="J22" s="8">
        <f t="shared" si="29"/>
        <v>12</v>
      </c>
      <c r="K22" s="9">
        <f t="shared" si="4"/>
        <v>96</v>
      </c>
    </row>
    <row r="23" spans="1:11" ht="29.25" customHeight="1">
      <c r="A23" s="2" t="s">
        <v>27</v>
      </c>
      <c r="B23" s="2">
        <v>25</v>
      </c>
      <c r="C23" s="2">
        <v>25</v>
      </c>
      <c r="D23" s="3">
        <f t="shared" si="0"/>
        <v>50</v>
      </c>
      <c r="E23" s="2">
        <v>24</v>
      </c>
      <c r="F23" s="2">
        <v>24</v>
      </c>
      <c r="G23" s="2">
        <f t="shared" si="1"/>
        <v>48</v>
      </c>
      <c r="H23" s="4">
        <f t="shared" ref="H23:I23" si="30">B23-E23</f>
        <v>1</v>
      </c>
      <c r="I23" s="4">
        <f t="shared" si="30"/>
        <v>1</v>
      </c>
      <c r="J23" s="4">
        <f t="shared" ref="J23:J28" si="31">SUM(H23:I23)</f>
        <v>2</v>
      </c>
      <c r="K23" s="10">
        <f t="shared" si="4"/>
        <v>96</v>
      </c>
    </row>
    <row r="24" spans="1:11" ht="29.25" customHeight="1">
      <c r="A24" s="2" t="s">
        <v>28</v>
      </c>
      <c r="B24" s="2">
        <v>25</v>
      </c>
      <c r="C24" s="2">
        <v>25</v>
      </c>
      <c r="D24" s="3">
        <f t="shared" si="0"/>
        <v>50</v>
      </c>
      <c r="E24" s="2">
        <v>24</v>
      </c>
      <c r="F24" s="2">
        <v>24</v>
      </c>
      <c r="G24" s="2">
        <f t="shared" si="1"/>
        <v>48</v>
      </c>
      <c r="H24" s="4">
        <f t="shared" ref="H24:I24" si="32">B24-E24</f>
        <v>1</v>
      </c>
      <c r="I24" s="4">
        <f t="shared" si="32"/>
        <v>1</v>
      </c>
      <c r="J24" s="4">
        <f t="shared" si="31"/>
        <v>2</v>
      </c>
      <c r="K24" s="5">
        <f t="shared" si="4"/>
        <v>96</v>
      </c>
    </row>
    <row r="25" spans="1:11" ht="29.25" customHeight="1">
      <c r="A25" s="2" t="s">
        <v>29</v>
      </c>
      <c r="B25" s="2">
        <v>25</v>
      </c>
      <c r="C25" s="2">
        <v>25</v>
      </c>
      <c r="D25" s="3">
        <f t="shared" si="0"/>
        <v>50</v>
      </c>
      <c r="E25" s="2">
        <v>24</v>
      </c>
      <c r="F25" s="2">
        <v>24</v>
      </c>
      <c r="G25" s="2">
        <f t="shared" si="1"/>
        <v>48</v>
      </c>
      <c r="H25" s="4">
        <f t="shared" ref="H25:I25" si="33">B25-E25</f>
        <v>1</v>
      </c>
      <c r="I25" s="4">
        <f t="shared" si="33"/>
        <v>1</v>
      </c>
      <c r="J25" s="4">
        <f t="shared" si="31"/>
        <v>2</v>
      </c>
      <c r="K25" s="5">
        <f t="shared" si="4"/>
        <v>96</v>
      </c>
    </row>
    <row r="26" spans="1:11" ht="29.25" customHeight="1">
      <c r="A26" s="2" t="s">
        <v>30</v>
      </c>
      <c r="B26" s="2">
        <v>25</v>
      </c>
      <c r="C26" s="2">
        <v>25</v>
      </c>
      <c r="D26" s="3">
        <f t="shared" si="0"/>
        <v>50</v>
      </c>
      <c r="E26" s="2">
        <v>24</v>
      </c>
      <c r="F26" s="2">
        <v>24</v>
      </c>
      <c r="G26" s="2">
        <f t="shared" si="1"/>
        <v>48</v>
      </c>
      <c r="H26" s="4">
        <f t="shared" ref="H26:I26" si="34">B26-E26</f>
        <v>1</v>
      </c>
      <c r="I26" s="4">
        <f t="shared" si="34"/>
        <v>1</v>
      </c>
      <c r="J26" s="4">
        <f t="shared" si="31"/>
        <v>2</v>
      </c>
      <c r="K26" s="5">
        <f t="shared" si="4"/>
        <v>96</v>
      </c>
    </row>
    <row r="27" spans="1:11" ht="29.25" customHeight="1">
      <c r="A27" s="2" t="s">
        <v>31</v>
      </c>
      <c r="B27" s="2">
        <v>25</v>
      </c>
      <c r="C27" s="2">
        <v>25</v>
      </c>
      <c r="D27" s="3">
        <f t="shared" si="0"/>
        <v>50</v>
      </c>
      <c r="E27" s="2">
        <v>24</v>
      </c>
      <c r="F27" s="2">
        <v>24</v>
      </c>
      <c r="G27" s="2">
        <f t="shared" si="1"/>
        <v>48</v>
      </c>
      <c r="H27" s="4">
        <f t="shared" ref="H27:I27" si="35">B27-E27</f>
        <v>1</v>
      </c>
      <c r="I27" s="4">
        <f t="shared" si="35"/>
        <v>1</v>
      </c>
      <c r="J27" s="4">
        <f t="shared" si="31"/>
        <v>2</v>
      </c>
      <c r="K27" s="5">
        <f t="shared" si="4"/>
        <v>96</v>
      </c>
    </row>
    <row r="28" spans="1:11" ht="29.25" customHeight="1">
      <c r="A28" s="2" t="s">
        <v>32</v>
      </c>
      <c r="B28" s="2">
        <v>25</v>
      </c>
      <c r="C28" s="2">
        <v>25</v>
      </c>
      <c r="D28" s="3">
        <f t="shared" si="0"/>
        <v>50</v>
      </c>
      <c r="E28" s="2">
        <v>24</v>
      </c>
      <c r="F28" s="2">
        <v>24</v>
      </c>
      <c r="G28" s="2">
        <f t="shared" si="1"/>
        <v>48</v>
      </c>
      <c r="H28" s="4">
        <f t="shared" ref="H28:I28" si="36">B28-E28</f>
        <v>1</v>
      </c>
      <c r="I28" s="4">
        <f t="shared" si="36"/>
        <v>1</v>
      </c>
      <c r="J28" s="4">
        <f t="shared" si="31"/>
        <v>2</v>
      </c>
      <c r="K28" s="5">
        <f t="shared" si="4"/>
        <v>96</v>
      </c>
    </row>
    <row r="29" spans="1:11" ht="29.25" customHeight="1">
      <c r="A29" s="6" t="s">
        <v>33</v>
      </c>
      <c r="B29" s="6">
        <f t="shared" ref="B29:C29" si="37">SUM(B23:B28)</f>
        <v>150</v>
      </c>
      <c r="C29" s="6">
        <f t="shared" si="37"/>
        <v>150</v>
      </c>
      <c r="D29" s="7">
        <f t="shared" si="0"/>
        <v>300</v>
      </c>
      <c r="E29" s="6">
        <f t="shared" ref="E29:F29" si="38">SUM(E23:E28)</f>
        <v>144</v>
      </c>
      <c r="F29" s="6">
        <f t="shared" si="38"/>
        <v>144</v>
      </c>
      <c r="G29" s="6">
        <f t="shared" si="1"/>
        <v>288</v>
      </c>
      <c r="H29" s="8">
        <f t="shared" ref="H29:J29" si="39">SUM(H23:H28)</f>
        <v>6</v>
      </c>
      <c r="I29" s="8">
        <f t="shared" si="39"/>
        <v>6</v>
      </c>
      <c r="J29" s="8">
        <f t="shared" si="39"/>
        <v>12</v>
      </c>
      <c r="K29" s="9">
        <f t="shared" si="4"/>
        <v>96</v>
      </c>
    </row>
    <row r="30" spans="1:11" ht="29.25" customHeight="1">
      <c r="A30" s="11" t="s">
        <v>34</v>
      </c>
      <c r="B30" s="11">
        <f t="shared" ref="B30:C30" si="40">B15+B22+B29</f>
        <v>450</v>
      </c>
      <c r="C30" s="11">
        <f t="shared" si="40"/>
        <v>450</v>
      </c>
      <c r="D30" s="12">
        <f t="shared" si="0"/>
        <v>900</v>
      </c>
      <c r="E30" s="11">
        <f t="shared" ref="E30:F30" si="41">E15+E22+E29</f>
        <v>430</v>
      </c>
      <c r="F30" s="11">
        <f t="shared" si="41"/>
        <v>430</v>
      </c>
      <c r="G30" s="13">
        <f t="shared" si="1"/>
        <v>860</v>
      </c>
      <c r="H30" s="11">
        <f t="shared" ref="H30:J30" si="42">H15+H22+H29</f>
        <v>20</v>
      </c>
      <c r="I30" s="11">
        <f t="shared" si="42"/>
        <v>20</v>
      </c>
      <c r="J30" s="11">
        <f t="shared" si="42"/>
        <v>40</v>
      </c>
      <c r="K30" s="14">
        <f>(K15+K22+K29)/3</f>
        <v>95.555555555555557</v>
      </c>
    </row>
    <row r="31" spans="1:11" ht="29.25" customHeight="1">
      <c r="A31" s="15" t="s">
        <v>35</v>
      </c>
      <c r="B31" s="15">
        <f t="shared" ref="B31:C31" si="43">B8+B15+B22+B29</f>
        <v>525</v>
      </c>
      <c r="C31" s="15">
        <f t="shared" si="43"/>
        <v>525</v>
      </c>
      <c r="D31" s="15">
        <f t="shared" si="0"/>
        <v>1050</v>
      </c>
      <c r="E31" s="15">
        <f t="shared" ref="E31:F31" si="44">E8+E15+E22+E29</f>
        <v>503</v>
      </c>
      <c r="F31" s="15">
        <f t="shared" si="44"/>
        <v>501</v>
      </c>
      <c r="G31" s="15">
        <f t="shared" si="1"/>
        <v>1004</v>
      </c>
      <c r="H31" s="16">
        <f t="shared" ref="H31:J31" si="45">H8+H15+H22+H29</f>
        <v>22</v>
      </c>
      <c r="I31" s="16">
        <f t="shared" si="45"/>
        <v>24</v>
      </c>
      <c r="J31" s="16">
        <f t="shared" si="45"/>
        <v>46</v>
      </c>
      <c r="K31" s="17">
        <f>(K8+K15+K22+K29)/4</f>
        <v>95.666666666666671</v>
      </c>
    </row>
    <row r="32" spans="1:11" ht="15.75" customHeight="1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</row>
    <row r="33" spans="1:11" ht="15.75" customHeight="1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</row>
    <row r="34" spans="1:11" ht="15.75" customHeight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</row>
    <row r="35" spans="1:11" ht="15.75" customHeight="1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</row>
    <row r="36" spans="1:11" ht="15.75" customHeight="1"/>
    <row r="37" spans="1:11" ht="15.75" customHeight="1"/>
    <row r="38" spans="1:11" ht="15.75" customHeight="1"/>
    <row r="39" spans="1:11" ht="15.75" customHeight="1"/>
    <row r="40" spans="1:11" ht="15.75" customHeight="1"/>
    <row r="41" spans="1:11" ht="15.75" customHeight="1"/>
    <row r="42" spans="1:11" ht="15.75" customHeight="1"/>
    <row r="43" spans="1:11" ht="15.75" customHeight="1"/>
    <row r="44" spans="1:11" ht="15.75" customHeight="1"/>
    <row r="45" spans="1:11" ht="15.75" customHeight="1"/>
    <row r="46" spans="1:11" ht="15.75" customHeight="1"/>
    <row r="47" spans="1:11" ht="15.75" customHeight="1"/>
    <row r="48" spans="1:11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A1:K1"/>
    <mergeCell ref="A2:K2"/>
    <mergeCell ref="A3:A4"/>
    <mergeCell ref="B3:D3"/>
    <mergeCell ref="E3:G3"/>
    <mergeCell ref="H3:J3"/>
    <mergeCell ref="K3:K4"/>
  </mergeCells>
  <pageMargins left="0.7" right="0.7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Supakarn Lutarm</cp:lastModifiedBy>
  <dcterms:created xsi:type="dcterms:W3CDTF">2019-07-18T02:31:23Z</dcterms:created>
  <dcterms:modified xsi:type="dcterms:W3CDTF">2023-11-02T04:36:06Z</dcterms:modified>
</cp:coreProperties>
</file>